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126" yWindow="65491" windowWidth="17400" windowHeight="11250" activeTab="0"/>
  </bookViews>
  <sheets>
    <sheet name="Employees 2011-12" sheetId="1" r:id="rId1"/>
  </sheets>
  <definedNames/>
  <calcPr fullCalcOnLoad="1"/>
</workbook>
</file>

<file path=xl/sharedStrings.xml><?xml version="1.0" encoding="utf-8"?>
<sst xmlns="http://schemas.openxmlformats.org/spreadsheetml/2006/main" count="84" uniqueCount="30">
  <si>
    <t>Non-Resident Alien</t>
  </si>
  <si>
    <t>American Indian</t>
  </si>
  <si>
    <t>Asian</t>
  </si>
  <si>
    <t>Hispanic</t>
  </si>
  <si>
    <t>Total</t>
  </si>
  <si>
    <t>Buffalo State College</t>
  </si>
  <si>
    <t>Men</t>
  </si>
  <si>
    <t>Women</t>
  </si>
  <si>
    <t>Black</t>
  </si>
  <si>
    <t>White</t>
  </si>
  <si>
    <t>Classification</t>
  </si>
  <si>
    <t>Faculty</t>
  </si>
  <si>
    <t>Executive/Admin</t>
  </si>
  <si>
    <t>Professionals</t>
  </si>
  <si>
    <t>Technical/ParaProf</t>
  </si>
  <si>
    <t>Clerical /Secretarial</t>
  </si>
  <si>
    <t>Skilled Crafts</t>
  </si>
  <si>
    <t>Service/Maintenance</t>
  </si>
  <si>
    <t>Full-time Employees by Gender, Ethnicity, and Primary Occupational Activities</t>
  </si>
  <si>
    <t>Part-time Employees by Gender, Ethnicity, and Primary Occupational Activities</t>
  </si>
  <si>
    <t>All Employees</t>
  </si>
  <si>
    <t>[Institutional Research Office]</t>
  </si>
  <si>
    <t>[Faculty and Staff Statistics]</t>
  </si>
  <si>
    <t>Total Full Time</t>
  </si>
  <si>
    <t>Total Part Time</t>
  </si>
  <si>
    <t>Grad &amp; Research Asst.</t>
  </si>
  <si>
    <t>Native Hawian</t>
  </si>
  <si>
    <t>Pacific Islander</t>
  </si>
  <si>
    <t>2 or More Races</t>
  </si>
  <si>
    <t>2011-2012 (Payroll 17)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</si>
</sst>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u val="single"/>
      <sz val="11"/>
      <color indexed="12"/>
      <name val="Arial"/>
      <family val="0"/>
    </font>
    <font>
      <sz val="1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7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6" fillId="0" borderId="0" xfId="53" applyFont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/../../index.html" TargetMode="External" /><Relationship Id="rId2" Type="http://schemas.openxmlformats.org/officeDocument/2006/relationships/hyperlink" Target="../../facultystaff.htm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48"/>
  <sheetViews>
    <sheetView showGridLines="0" tabSelected="1" zoomScale="85" zoomScaleNormal="85" zoomScalePageLayoutView="0" workbookViewId="0" topLeftCell="A1">
      <selection activeCell="M49" sqref="M49"/>
    </sheetView>
  </sheetViews>
  <sheetFormatPr defaultColWidth="9.140625" defaultRowHeight="12.75"/>
  <cols>
    <col min="1" max="1" width="18.28125" style="0" customWidth="1"/>
    <col min="3" max="3" width="9.28125" style="0" customWidth="1"/>
    <col min="5" max="5" width="8.00390625" style="0" customWidth="1"/>
    <col min="7" max="7" width="8.140625" style="0" customWidth="1"/>
    <col min="8" max="8" width="10.00390625" style="0" customWidth="1"/>
    <col min="9" max="9" width="8.00390625" style="0" customWidth="1"/>
    <col min="14" max="14" width="9.00390625" style="0" customWidth="1"/>
    <col min="15" max="15" width="8.421875" style="0" customWidth="1"/>
    <col min="16" max="16" width="6.8515625" style="0" customWidth="1"/>
    <col min="17" max="17" width="8.28125" style="0" customWidth="1"/>
    <col min="19" max="19" width="8.140625" style="0" customWidth="1"/>
  </cols>
  <sheetData>
    <row r="2" spans="1:19" ht="15.75">
      <c r="A2" s="8" t="s">
        <v>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 ht="15.75">
      <c r="A3" s="8" t="s">
        <v>18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1:19" ht="15.75">
      <c r="A4" s="8" t="s">
        <v>29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4:17" ht="12.75">
      <c r="N5" s="6" t="s">
        <v>26</v>
      </c>
      <c r="O5" s="6"/>
      <c r="P5" s="6"/>
      <c r="Q5" s="6"/>
    </row>
    <row r="6" spans="2:19" s="1" customFormat="1" ht="12.75">
      <c r="B6" s="10" t="s">
        <v>0</v>
      </c>
      <c r="C6" s="10"/>
      <c r="D6" s="7" t="s">
        <v>8</v>
      </c>
      <c r="E6" s="7"/>
      <c r="F6" s="7" t="s">
        <v>1</v>
      </c>
      <c r="G6" s="7"/>
      <c r="H6" s="7" t="s">
        <v>2</v>
      </c>
      <c r="I6" s="7"/>
      <c r="J6" s="7" t="s">
        <v>3</v>
      </c>
      <c r="K6" s="7"/>
      <c r="L6" s="7" t="s">
        <v>9</v>
      </c>
      <c r="M6" s="7"/>
      <c r="N6" s="9" t="s">
        <v>27</v>
      </c>
      <c r="O6" s="9"/>
      <c r="P6" s="7" t="s">
        <v>28</v>
      </c>
      <c r="Q6" s="7"/>
      <c r="R6" s="7" t="s">
        <v>4</v>
      </c>
      <c r="S6" s="7"/>
    </row>
    <row r="7" spans="1:19" s="1" customFormat="1" ht="12.75">
      <c r="A7" s="3" t="s">
        <v>10</v>
      </c>
      <c r="B7" s="4" t="s">
        <v>6</v>
      </c>
      <c r="C7" s="4" t="s">
        <v>7</v>
      </c>
      <c r="D7" s="4" t="s">
        <v>6</v>
      </c>
      <c r="E7" s="4" t="s">
        <v>7</v>
      </c>
      <c r="F7" s="4" t="s">
        <v>6</v>
      </c>
      <c r="G7" s="4" t="s">
        <v>7</v>
      </c>
      <c r="H7" s="4" t="s">
        <v>6</v>
      </c>
      <c r="I7" s="4" t="s">
        <v>7</v>
      </c>
      <c r="J7" s="4" t="s">
        <v>6</v>
      </c>
      <c r="K7" s="4" t="s">
        <v>7</v>
      </c>
      <c r="L7" s="4" t="s">
        <v>6</v>
      </c>
      <c r="M7" s="4" t="s">
        <v>7</v>
      </c>
      <c r="N7" s="4" t="s">
        <v>6</v>
      </c>
      <c r="O7" s="4" t="s">
        <v>7</v>
      </c>
      <c r="P7" s="4" t="s">
        <v>6</v>
      </c>
      <c r="Q7" s="4" t="s">
        <v>7</v>
      </c>
      <c r="R7" s="4" t="s">
        <v>6</v>
      </c>
      <c r="S7" s="4" t="s">
        <v>7</v>
      </c>
    </row>
    <row r="9" spans="1:19" ht="12.75">
      <c r="A9" t="s">
        <v>12</v>
      </c>
      <c r="B9">
        <v>0</v>
      </c>
      <c r="C9">
        <v>0</v>
      </c>
      <c r="D9">
        <v>4</v>
      </c>
      <c r="E9">
        <v>10</v>
      </c>
      <c r="F9">
        <v>1</v>
      </c>
      <c r="G9">
        <v>0</v>
      </c>
      <c r="H9">
        <v>0</v>
      </c>
      <c r="I9">
        <v>1</v>
      </c>
      <c r="J9">
        <v>1</v>
      </c>
      <c r="K9">
        <v>0</v>
      </c>
      <c r="L9">
        <v>35</v>
      </c>
      <c r="M9">
        <v>30</v>
      </c>
      <c r="N9">
        <v>0</v>
      </c>
      <c r="O9">
        <v>0</v>
      </c>
      <c r="P9">
        <v>0</v>
      </c>
      <c r="Q9">
        <v>0</v>
      </c>
      <c r="R9">
        <f aca="true" t="shared" si="0" ref="R9:S15">SUM(B9,D9,F9,H9,J9,L9,N9,P9)</f>
        <v>41</v>
      </c>
      <c r="S9">
        <f t="shared" si="0"/>
        <v>41</v>
      </c>
    </row>
    <row r="10" spans="1:19" ht="12.75">
      <c r="A10" t="s">
        <v>11</v>
      </c>
      <c r="B10">
        <v>6</v>
      </c>
      <c r="C10">
        <v>6</v>
      </c>
      <c r="D10">
        <v>12</v>
      </c>
      <c r="E10">
        <v>9</v>
      </c>
      <c r="F10">
        <v>2</v>
      </c>
      <c r="G10">
        <v>1</v>
      </c>
      <c r="H10">
        <v>13</v>
      </c>
      <c r="I10">
        <v>14</v>
      </c>
      <c r="J10">
        <v>7</v>
      </c>
      <c r="K10">
        <v>10</v>
      </c>
      <c r="L10">
        <v>178</v>
      </c>
      <c r="M10">
        <v>143</v>
      </c>
      <c r="N10">
        <v>0</v>
      </c>
      <c r="O10">
        <v>0</v>
      </c>
      <c r="P10">
        <v>2</v>
      </c>
      <c r="Q10">
        <v>0</v>
      </c>
      <c r="R10">
        <f t="shared" si="0"/>
        <v>220</v>
      </c>
      <c r="S10">
        <f t="shared" si="0"/>
        <v>183</v>
      </c>
    </row>
    <row r="11" spans="1:19" ht="12.75">
      <c r="A11" t="s">
        <v>13</v>
      </c>
      <c r="B11">
        <v>3</v>
      </c>
      <c r="C11">
        <v>1</v>
      </c>
      <c r="D11">
        <v>17</v>
      </c>
      <c r="E11">
        <v>28</v>
      </c>
      <c r="F11">
        <v>0</v>
      </c>
      <c r="G11">
        <v>2</v>
      </c>
      <c r="H11">
        <v>5</v>
      </c>
      <c r="I11">
        <v>4</v>
      </c>
      <c r="J11">
        <v>5</v>
      </c>
      <c r="K11">
        <v>3</v>
      </c>
      <c r="L11">
        <v>122</v>
      </c>
      <c r="M11">
        <v>135</v>
      </c>
      <c r="N11">
        <v>0</v>
      </c>
      <c r="O11">
        <v>0</v>
      </c>
      <c r="P11">
        <v>1</v>
      </c>
      <c r="Q11">
        <v>1</v>
      </c>
      <c r="R11">
        <f t="shared" si="0"/>
        <v>153</v>
      </c>
      <c r="S11">
        <f t="shared" si="0"/>
        <v>174</v>
      </c>
    </row>
    <row r="12" spans="1:19" ht="12.75">
      <c r="A12" t="s">
        <v>14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8</v>
      </c>
      <c r="M12">
        <v>3</v>
      </c>
      <c r="N12">
        <v>0</v>
      </c>
      <c r="O12">
        <v>0</v>
      </c>
      <c r="P12">
        <v>0</v>
      </c>
      <c r="Q12">
        <v>0</v>
      </c>
      <c r="R12">
        <f t="shared" si="0"/>
        <v>8</v>
      </c>
      <c r="S12">
        <f t="shared" si="0"/>
        <v>3</v>
      </c>
    </row>
    <row r="13" spans="1:19" ht="12.75">
      <c r="A13" t="s">
        <v>15</v>
      </c>
      <c r="B13">
        <v>0</v>
      </c>
      <c r="C13">
        <v>0</v>
      </c>
      <c r="D13">
        <v>1</v>
      </c>
      <c r="E13">
        <v>3</v>
      </c>
      <c r="F13">
        <v>0</v>
      </c>
      <c r="G13">
        <v>0</v>
      </c>
      <c r="H13">
        <v>0</v>
      </c>
      <c r="I13">
        <v>0</v>
      </c>
      <c r="J13">
        <v>0</v>
      </c>
      <c r="K13">
        <v>4</v>
      </c>
      <c r="L13">
        <v>8</v>
      </c>
      <c r="M13">
        <v>146</v>
      </c>
      <c r="N13">
        <v>0</v>
      </c>
      <c r="O13">
        <v>0</v>
      </c>
      <c r="P13">
        <v>0</v>
      </c>
      <c r="Q13">
        <v>0</v>
      </c>
      <c r="R13">
        <f t="shared" si="0"/>
        <v>9</v>
      </c>
      <c r="S13">
        <f t="shared" si="0"/>
        <v>153</v>
      </c>
    </row>
    <row r="14" spans="1:19" ht="12.75">
      <c r="A14" t="s">
        <v>16</v>
      </c>
      <c r="B14">
        <v>0</v>
      </c>
      <c r="C14">
        <v>0</v>
      </c>
      <c r="D14">
        <v>3</v>
      </c>
      <c r="E14">
        <v>0</v>
      </c>
      <c r="F14">
        <v>1</v>
      </c>
      <c r="G14">
        <v>0</v>
      </c>
      <c r="H14">
        <v>0</v>
      </c>
      <c r="I14">
        <v>0</v>
      </c>
      <c r="J14">
        <v>0</v>
      </c>
      <c r="K14">
        <v>0</v>
      </c>
      <c r="L14">
        <v>36</v>
      </c>
      <c r="M14">
        <v>0</v>
      </c>
      <c r="N14">
        <v>0</v>
      </c>
      <c r="O14">
        <v>0</v>
      </c>
      <c r="P14">
        <v>0</v>
      </c>
      <c r="Q14">
        <v>0</v>
      </c>
      <c r="R14">
        <f t="shared" si="0"/>
        <v>40</v>
      </c>
      <c r="S14">
        <f t="shared" si="0"/>
        <v>0</v>
      </c>
    </row>
    <row r="15" spans="1:19" ht="12.75">
      <c r="A15" t="s">
        <v>17</v>
      </c>
      <c r="B15">
        <v>0</v>
      </c>
      <c r="C15">
        <v>0</v>
      </c>
      <c r="D15">
        <v>18</v>
      </c>
      <c r="E15">
        <v>20</v>
      </c>
      <c r="F15">
        <v>0</v>
      </c>
      <c r="G15">
        <v>1</v>
      </c>
      <c r="H15">
        <v>0</v>
      </c>
      <c r="I15">
        <v>0</v>
      </c>
      <c r="J15">
        <v>2</v>
      </c>
      <c r="K15">
        <v>4</v>
      </c>
      <c r="L15">
        <v>72</v>
      </c>
      <c r="M15">
        <v>21</v>
      </c>
      <c r="N15">
        <v>0</v>
      </c>
      <c r="O15">
        <v>0</v>
      </c>
      <c r="P15">
        <v>0</v>
      </c>
      <c r="Q15">
        <v>0</v>
      </c>
      <c r="R15">
        <f t="shared" si="0"/>
        <v>92</v>
      </c>
      <c r="S15">
        <f t="shared" si="0"/>
        <v>46</v>
      </c>
    </row>
    <row r="17" spans="1:19" ht="12.75">
      <c r="A17" s="1" t="s">
        <v>23</v>
      </c>
      <c r="B17" s="1">
        <f aca="true" t="shared" si="1" ref="B17:K17">SUM(B9:B15)</f>
        <v>9</v>
      </c>
      <c r="C17" s="1">
        <f t="shared" si="1"/>
        <v>7</v>
      </c>
      <c r="D17" s="1">
        <f t="shared" si="1"/>
        <v>55</v>
      </c>
      <c r="E17" s="1">
        <f t="shared" si="1"/>
        <v>70</v>
      </c>
      <c r="F17" s="1">
        <f t="shared" si="1"/>
        <v>4</v>
      </c>
      <c r="G17" s="1">
        <f t="shared" si="1"/>
        <v>4</v>
      </c>
      <c r="H17" s="1">
        <f t="shared" si="1"/>
        <v>18</v>
      </c>
      <c r="I17" s="1">
        <f t="shared" si="1"/>
        <v>19</v>
      </c>
      <c r="J17" s="1">
        <f t="shared" si="1"/>
        <v>15</v>
      </c>
      <c r="K17" s="1">
        <f t="shared" si="1"/>
        <v>21</v>
      </c>
      <c r="L17" s="1">
        <f aca="true" t="shared" si="2" ref="L17:Q17">SUM(L9:L15)</f>
        <v>459</v>
      </c>
      <c r="M17" s="1">
        <f t="shared" si="2"/>
        <v>478</v>
      </c>
      <c r="N17" s="1">
        <f t="shared" si="2"/>
        <v>0</v>
      </c>
      <c r="O17" s="1">
        <f t="shared" si="2"/>
        <v>0</v>
      </c>
      <c r="P17" s="1">
        <f t="shared" si="2"/>
        <v>3</v>
      </c>
      <c r="Q17" s="1">
        <f t="shared" si="2"/>
        <v>1</v>
      </c>
      <c r="R17" s="1">
        <f>SUM(B17,D17,F17,H17,J17,L17,N17,P17)</f>
        <v>563</v>
      </c>
      <c r="S17" s="1">
        <f>SUM(C17,E17,G17,I17,K17,M17,O17,Q17)</f>
        <v>600</v>
      </c>
    </row>
    <row r="21" spans="1:19" ht="15.75">
      <c r="A21" s="8" t="s">
        <v>5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</row>
    <row r="22" spans="1:19" ht="15.75">
      <c r="A22" s="8" t="s">
        <v>19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</row>
    <row r="23" spans="1:19" ht="15.75">
      <c r="A23" s="8" t="s">
        <v>29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</row>
    <row r="24" spans="1:19" ht="15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6" t="s">
        <v>26</v>
      </c>
      <c r="O24" s="6"/>
      <c r="P24" s="6"/>
      <c r="Q24" s="6"/>
      <c r="R24" s="2"/>
      <c r="S24" s="2"/>
    </row>
    <row r="25" spans="2:19" s="1" customFormat="1" ht="12.75">
      <c r="B25" s="7" t="s">
        <v>0</v>
      </c>
      <c r="C25" s="7"/>
      <c r="D25" s="7" t="s">
        <v>8</v>
      </c>
      <c r="E25" s="7"/>
      <c r="F25" s="7" t="s">
        <v>1</v>
      </c>
      <c r="G25" s="7"/>
      <c r="H25" s="7" t="s">
        <v>2</v>
      </c>
      <c r="I25" s="7"/>
      <c r="J25" s="7" t="s">
        <v>3</v>
      </c>
      <c r="K25" s="7"/>
      <c r="L25" s="7" t="s">
        <v>9</v>
      </c>
      <c r="M25" s="7"/>
      <c r="N25" s="9" t="s">
        <v>27</v>
      </c>
      <c r="O25" s="9"/>
      <c r="P25" s="7" t="s">
        <v>28</v>
      </c>
      <c r="Q25" s="7"/>
      <c r="R25" s="7" t="s">
        <v>4</v>
      </c>
      <c r="S25" s="7"/>
    </row>
    <row r="26" spans="1:19" s="1" customFormat="1" ht="12.75">
      <c r="A26" s="3" t="s">
        <v>10</v>
      </c>
      <c r="B26" s="4" t="s">
        <v>6</v>
      </c>
      <c r="C26" s="4" t="s">
        <v>7</v>
      </c>
      <c r="D26" s="4" t="s">
        <v>6</v>
      </c>
      <c r="E26" s="4" t="s">
        <v>7</v>
      </c>
      <c r="F26" s="4" t="s">
        <v>6</v>
      </c>
      <c r="G26" s="4" t="s">
        <v>7</v>
      </c>
      <c r="H26" s="4" t="s">
        <v>6</v>
      </c>
      <c r="I26" s="4" t="s">
        <v>7</v>
      </c>
      <c r="J26" s="4" t="s">
        <v>6</v>
      </c>
      <c r="K26" s="4" t="s">
        <v>7</v>
      </c>
      <c r="L26" s="4" t="s">
        <v>6</v>
      </c>
      <c r="M26" s="4" t="s">
        <v>7</v>
      </c>
      <c r="N26" s="4" t="s">
        <v>6</v>
      </c>
      <c r="O26" s="4" t="s">
        <v>7</v>
      </c>
      <c r="P26" s="4" t="s">
        <v>6</v>
      </c>
      <c r="Q26" s="4" t="s">
        <v>7</v>
      </c>
      <c r="R26" s="4" t="s">
        <v>6</v>
      </c>
      <c r="S26" s="4" t="s">
        <v>7</v>
      </c>
    </row>
    <row r="28" spans="1:19" ht="12.75">
      <c r="A28" t="s">
        <v>12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1</v>
      </c>
      <c r="M28">
        <v>0</v>
      </c>
      <c r="N28">
        <v>0</v>
      </c>
      <c r="O28">
        <v>0</v>
      </c>
      <c r="P28">
        <v>0</v>
      </c>
      <c r="Q28">
        <v>0</v>
      </c>
      <c r="R28">
        <f aca="true" t="shared" si="3" ref="R28:R35">SUM(B28,D28,F28,H28,J28,L28,N28,,P28)</f>
        <v>1</v>
      </c>
      <c r="S28">
        <f aca="true" t="shared" si="4" ref="S28:S35">SUM(C28,E28,G28,I28,K28,M28,O28,Q28)</f>
        <v>0</v>
      </c>
    </row>
    <row r="29" spans="1:19" ht="12.75">
      <c r="A29" t="s">
        <v>11</v>
      </c>
      <c r="B29">
        <v>2</v>
      </c>
      <c r="C29">
        <v>2</v>
      </c>
      <c r="D29">
        <v>4</v>
      </c>
      <c r="E29">
        <v>4</v>
      </c>
      <c r="F29">
        <v>0</v>
      </c>
      <c r="G29">
        <v>2</v>
      </c>
      <c r="H29">
        <v>1</v>
      </c>
      <c r="I29">
        <v>2</v>
      </c>
      <c r="J29">
        <v>7</v>
      </c>
      <c r="K29">
        <v>4</v>
      </c>
      <c r="L29">
        <v>170</v>
      </c>
      <c r="M29">
        <v>207</v>
      </c>
      <c r="N29">
        <v>0</v>
      </c>
      <c r="O29">
        <v>1</v>
      </c>
      <c r="P29">
        <v>1</v>
      </c>
      <c r="Q29">
        <v>1</v>
      </c>
      <c r="R29">
        <f t="shared" si="3"/>
        <v>185</v>
      </c>
      <c r="S29">
        <f t="shared" si="4"/>
        <v>223</v>
      </c>
    </row>
    <row r="30" spans="1:19" ht="12.75">
      <c r="A30" t="s">
        <v>25</v>
      </c>
      <c r="B30">
        <v>1</v>
      </c>
      <c r="C30">
        <v>3</v>
      </c>
      <c r="D30">
        <v>3</v>
      </c>
      <c r="E30">
        <v>4</v>
      </c>
      <c r="F30">
        <v>1</v>
      </c>
      <c r="G30">
        <v>0</v>
      </c>
      <c r="H30">
        <v>0</v>
      </c>
      <c r="I30">
        <v>0</v>
      </c>
      <c r="J30">
        <v>0</v>
      </c>
      <c r="K30">
        <v>2</v>
      </c>
      <c r="L30">
        <v>6</v>
      </c>
      <c r="M30">
        <v>18</v>
      </c>
      <c r="N30">
        <v>0</v>
      </c>
      <c r="O30">
        <v>0</v>
      </c>
      <c r="P30">
        <v>0</v>
      </c>
      <c r="Q30">
        <v>0</v>
      </c>
      <c r="R30">
        <f t="shared" si="3"/>
        <v>11</v>
      </c>
      <c r="S30">
        <f t="shared" si="4"/>
        <v>27</v>
      </c>
    </row>
    <row r="31" spans="1:19" ht="12.75">
      <c r="A31" t="s">
        <v>13</v>
      </c>
      <c r="B31">
        <v>1</v>
      </c>
      <c r="C31">
        <v>0</v>
      </c>
      <c r="D31">
        <v>5</v>
      </c>
      <c r="E31">
        <v>7</v>
      </c>
      <c r="F31">
        <v>0</v>
      </c>
      <c r="G31">
        <v>0</v>
      </c>
      <c r="H31">
        <v>0</v>
      </c>
      <c r="I31">
        <v>0</v>
      </c>
      <c r="J31">
        <v>1</v>
      </c>
      <c r="K31">
        <v>0</v>
      </c>
      <c r="L31">
        <v>27</v>
      </c>
      <c r="M31">
        <v>38</v>
      </c>
      <c r="N31">
        <v>0</v>
      </c>
      <c r="O31">
        <v>0</v>
      </c>
      <c r="P31">
        <v>0</v>
      </c>
      <c r="Q31">
        <v>0</v>
      </c>
      <c r="R31">
        <f t="shared" si="3"/>
        <v>34</v>
      </c>
      <c r="S31">
        <f t="shared" si="4"/>
        <v>45</v>
      </c>
    </row>
    <row r="32" spans="1:19" ht="12.75">
      <c r="A32" t="s">
        <v>14</v>
      </c>
      <c r="B32">
        <v>0</v>
      </c>
      <c r="C32">
        <v>0</v>
      </c>
      <c r="D32">
        <v>0</v>
      </c>
      <c r="E32">
        <v>1</v>
      </c>
      <c r="F32">
        <v>0</v>
      </c>
      <c r="G32">
        <v>0</v>
      </c>
      <c r="H32">
        <v>0</v>
      </c>
      <c r="I32">
        <v>1</v>
      </c>
      <c r="J32">
        <v>0</v>
      </c>
      <c r="K32">
        <v>1</v>
      </c>
      <c r="L32">
        <v>10</v>
      </c>
      <c r="M32">
        <v>10</v>
      </c>
      <c r="N32">
        <v>0</v>
      </c>
      <c r="O32">
        <v>0</v>
      </c>
      <c r="P32">
        <v>0</v>
      </c>
      <c r="Q32">
        <v>0</v>
      </c>
      <c r="R32">
        <f t="shared" si="3"/>
        <v>10</v>
      </c>
      <c r="S32">
        <f t="shared" si="4"/>
        <v>13</v>
      </c>
    </row>
    <row r="33" spans="1:19" ht="12.75">
      <c r="A33" t="s">
        <v>15</v>
      </c>
      <c r="B33">
        <v>0</v>
      </c>
      <c r="C33">
        <v>0</v>
      </c>
      <c r="D33">
        <v>1</v>
      </c>
      <c r="E33">
        <v>3</v>
      </c>
      <c r="F33">
        <v>0</v>
      </c>
      <c r="G33">
        <v>0</v>
      </c>
      <c r="H33">
        <v>0</v>
      </c>
      <c r="I33">
        <v>1</v>
      </c>
      <c r="J33">
        <v>0</v>
      </c>
      <c r="K33">
        <v>0</v>
      </c>
      <c r="L33">
        <v>3</v>
      </c>
      <c r="M33">
        <v>28</v>
      </c>
      <c r="N33">
        <v>0</v>
      </c>
      <c r="O33">
        <v>0</v>
      </c>
      <c r="P33">
        <v>0</v>
      </c>
      <c r="Q33">
        <v>0</v>
      </c>
      <c r="R33">
        <f t="shared" si="3"/>
        <v>4</v>
      </c>
      <c r="S33">
        <f t="shared" si="4"/>
        <v>32</v>
      </c>
    </row>
    <row r="34" spans="1:19" ht="12.75">
      <c r="A34" t="s">
        <v>16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f t="shared" si="3"/>
        <v>0</v>
      </c>
      <c r="S34">
        <f t="shared" si="4"/>
        <v>0</v>
      </c>
    </row>
    <row r="35" spans="1:19" ht="12.75">
      <c r="A35" t="s">
        <v>17</v>
      </c>
      <c r="B35">
        <v>0</v>
      </c>
      <c r="C35">
        <v>0</v>
      </c>
      <c r="D35">
        <v>3</v>
      </c>
      <c r="E35">
        <v>1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11</v>
      </c>
      <c r="M35">
        <v>2</v>
      </c>
      <c r="N35">
        <v>0</v>
      </c>
      <c r="O35">
        <v>0</v>
      </c>
      <c r="P35">
        <v>0</v>
      </c>
      <c r="Q35">
        <v>0</v>
      </c>
      <c r="R35">
        <f t="shared" si="3"/>
        <v>14</v>
      </c>
      <c r="S35">
        <f t="shared" si="4"/>
        <v>3</v>
      </c>
    </row>
    <row r="37" spans="1:19" ht="12.75">
      <c r="A37" s="1" t="s">
        <v>24</v>
      </c>
      <c r="B37" s="1">
        <f>SUM(B28:B36)</f>
        <v>4</v>
      </c>
      <c r="C37" s="1">
        <f aca="true" t="shared" si="5" ref="C37:Q37">SUM(C28:C36)</f>
        <v>5</v>
      </c>
      <c r="D37" s="1">
        <f t="shared" si="5"/>
        <v>16</v>
      </c>
      <c r="E37" s="1">
        <f t="shared" si="5"/>
        <v>20</v>
      </c>
      <c r="F37" s="1">
        <f t="shared" si="5"/>
        <v>1</v>
      </c>
      <c r="G37" s="1">
        <f t="shared" si="5"/>
        <v>2</v>
      </c>
      <c r="H37" s="1">
        <f t="shared" si="5"/>
        <v>1</v>
      </c>
      <c r="I37" s="1">
        <f t="shared" si="5"/>
        <v>4</v>
      </c>
      <c r="J37" s="1">
        <f t="shared" si="5"/>
        <v>8</v>
      </c>
      <c r="K37" s="1">
        <f t="shared" si="5"/>
        <v>7</v>
      </c>
      <c r="L37" s="1">
        <f t="shared" si="5"/>
        <v>228</v>
      </c>
      <c r="M37" s="1">
        <f t="shared" si="5"/>
        <v>303</v>
      </c>
      <c r="N37" s="1">
        <f t="shared" si="5"/>
        <v>0</v>
      </c>
      <c r="O37" s="1">
        <f t="shared" si="5"/>
        <v>1</v>
      </c>
      <c r="P37" s="1">
        <f t="shared" si="5"/>
        <v>1</v>
      </c>
      <c r="Q37" s="1">
        <f t="shared" si="5"/>
        <v>1</v>
      </c>
      <c r="R37" s="1">
        <f>SUM(B37,D37,F37,H37,J37,L37,N37,P37)</f>
        <v>259</v>
      </c>
      <c r="S37" s="1">
        <f>SUM(C37,E37,G37,I37,K37,M37,O37,Q37)</f>
        <v>343</v>
      </c>
    </row>
    <row r="38" spans="18:19" ht="12.75">
      <c r="R38" s="1"/>
      <c r="S38" s="1"/>
    </row>
    <row r="39" spans="1:19" ht="12.75">
      <c r="A39" s="1" t="s">
        <v>20</v>
      </c>
      <c r="B39" s="1">
        <f aca="true" t="shared" si="6" ref="B39:N39">SUM(B37,B17)</f>
        <v>13</v>
      </c>
      <c r="C39" s="1">
        <f t="shared" si="6"/>
        <v>12</v>
      </c>
      <c r="D39" s="1">
        <f t="shared" si="6"/>
        <v>71</v>
      </c>
      <c r="E39" s="1">
        <f t="shared" si="6"/>
        <v>90</v>
      </c>
      <c r="F39" s="1">
        <f t="shared" si="6"/>
        <v>5</v>
      </c>
      <c r="G39" s="1">
        <f t="shared" si="6"/>
        <v>6</v>
      </c>
      <c r="H39" s="1">
        <f t="shared" si="6"/>
        <v>19</v>
      </c>
      <c r="I39" s="1">
        <f t="shared" si="6"/>
        <v>23</v>
      </c>
      <c r="J39" s="1">
        <f t="shared" si="6"/>
        <v>23</v>
      </c>
      <c r="K39" s="1">
        <f t="shared" si="6"/>
        <v>28</v>
      </c>
      <c r="L39" s="1">
        <f>SUM(L37,L17)</f>
        <v>687</v>
      </c>
      <c r="M39" s="1">
        <f>SUM(M37,M17)</f>
        <v>781</v>
      </c>
      <c r="N39" s="1">
        <f t="shared" si="6"/>
        <v>0</v>
      </c>
      <c r="O39" s="1">
        <f>SUM(O37,O17)</f>
        <v>1</v>
      </c>
      <c r="P39" s="1">
        <f>SUM(P37,P17)</f>
        <v>4</v>
      </c>
      <c r="Q39" s="1">
        <f>SUM(Q37,Q17)</f>
        <v>2</v>
      </c>
      <c r="R39" s="1">
        <f>SUM(B39,D39,F39,H39,J39,L39,N39,P39)</f>
        <v>822</v>
      </c>
      <c r="S39" s="1">
        <f>SUM(C39,E39,G39,I39,K39,M39,O39,Q39)</f>
        <v>943</v>
      </c>
    </row>
    <row r="43" spans="1:19" ht="14.25">
      <c r="A43" s="11" t="s">
        <v>21</v>
      </c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</row>
    <row r="44" spans="1:19" ht="14.25">
      <c r="A44" s="11" t="s">
        <v>22</v>
      </c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</row>
    <row r="45" spans="1:19" ht="14.2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</row>
    <row r="46" spans="1:19" ht="14.2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</row>
    <row r="47" spans="1:19" ht="14.2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</row>
    <row r="48" spans="1:19" ht="14.2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</row>
  </sheetData>
  <sheetProtection password="88E3" sheet="1" objects="1" scenarios="1"/>
  <mergeCells count="26">
    <mergeCell ref="A43:S43"/>
    <mergeCell ref="A44:S44"/>
    <mergeCell ref="A23:S23"/>
    <mergeCell ref="A4:S4"/>
    <mergeCell ref="J25:K25"/>
    <mergeCell ref="L25:M25"/>
    <mergeCell ref="R25:S25"/>
    <mergeCell ref="F25:G25"/>
    <mergeCell ref="H25:I25"/>
    <mergeCell ref="A2:S2"/>
    <mergeCell ref="A3:S3"/>
    <mergeCell ref="A21:S21"/>
    <mergeCell ref="A22:S22"/>
    <mergeCell ref="J6:K6"/>
    <mergeCell ref="L6:M6"/>
    <mergeCell ref="R6:S6"/>
    <mergeCell ref="N6:O6"/>
    <mergeCell ref="P6:Q6"/>
    <mergeCell ref="B6:C6"/>
    <mergeCell ref="D6:E6"/>
    <mergeCell ref="F6:G6"/>
    <mergeCell ref="H6:I6"/>
    <mergeCell ref="D25:E25"/>
    <mergeCell ref="B25:C25"/>
    <mergeCell ref="P25:Q25"/>
    <mergeCell ref="N25:O25"/>
  </mergeCells>
  <hyperlinks>
    <hyperlink ref="A43:S43" r:id="rId1" display="[Institutional Research Office]"/>
    <hyperlink ref="A44:S44" r:id="rId2" display="[Faculty and Staff Statistics]"/>
  </hyperlinks>
  <printOptions/>
  <pageMargins left="0.75" right="0.75" top="1" bottom="1" header="0.5" footer="0.5"/>
  <pageSetup fitToHeight="1" fitToWidth="1" horizontalDpi="600" verticalDpi="600" orientation="landscape" scale="64" r:id="rId3"/>
  <ignoredErrors>
    <ignoredError sqref="T38 B38:M38 R40:T40 T39 T37 B40:M40 B39:K3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Buffalo State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gachetym</dc:creator>
  <cp:keywords/>
  <dc:description/>
  <cp:lastModifiedBy>Bonn, Michelle</cp:lastModifiedBy>
  <cp:lastPrinted>2011-01-11T21:04:47Z</cp:lastPrinted>
  <dcterms:created xsi:type="dcterms:W3CDTF">2003-10-29T16:43:14Z</dcterms:created>
  <dcterms:modified xsi:type="dcterms:W3CDTF">2013-07-03T18:22:00Z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-1051684245</vt:i4>
  </property>
  <property fmtid="{D5CDD505-2E9C-101B-9397-08002B2CF9AE}" pid="3" name="_EmailSubject">
    <vt:lpwstr>Employee Data</vt:lpwstr>
  </property>
  <property fmtid="{D5CDD505-2E9C-101B-9397-08002B2CF9AE}" pid="4" name="_AuthorEmail">
    <vt:lpwstr>gachetym@buffalostate.edu</vt:lpwstr>
  </property>
  <property fmtid="{D5CDD505-2E9C-101B-9397-08002B2CF9AE}" pid="5" name="_AuthorEmailDisplayName">
    <vt:lpwstr>Gachette, Yves</vt:lpwstr>
  </property>
  <property fmtid="{D5CDD505-2E9C-101B-9397-08002B2CF9AE}" pid="6" name="_ReviewingToolsShownOnce">
    <vt:lpwstr/>
  </property>
</Properties>
</file>